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0" yWindow="-60" windowWidth="20610" windowHeight="11040" tabRatio="992"/>
  </bookViews>
  <sheets>
    <sheet name="Przedmiar" sheetId="2" r:id="rId1"/>
  </sheets>
  <calcPr calcId="145621"/>
</workbook>
</file>

<file path=xl/calcChain.xml><?xml version="1.0" encoding="utf-8"?>
<calcChain xmlns="http://schemas.openxmlformats.org/spreadsheetml/2006/main">
  <c r="E20" i="2" l="1"/>
  <c r="E18" i="2"/>
  <c r="E17" i="2" l="1"/>
  <c r="E14" i="2" l="1"/>
  <c r="E11" i="2" l="1"/>
  <c r="E8" i="2"/>
</calcChain>
</file>

<file path=xl/sharedStrings.xml><?xml version="1.0" encoding="utf-8"?>
<sst xmlns="http://schemas.openxmlformats.org/spreadsheetml/2006/main" count="59" uniqueCount="49">
  <si>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</si>
  <si>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</si>
  <si>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</si>
  <si>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</si>
  <si>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</si>
  <si>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</si>
  <si>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</si>
  <si>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</si>
  <si>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1-1</t>
  </si>
  <si>
    <t>D-01.01.01</t>
  </si>
  <si>
    <t>km</t>
  </si>
  <si>
    <t>m3</t>
  </si>
  <si>
    <t>D-01.02.02</t>
  </si>
  <si>
    <t xml:space="preserve">Razem </t>
  </si>
  <si>
    <t>2-1</t>
  </si>
  <si>
    <t>D-02.01.01</t>
  </si>
  <si>
    <t>Wywóz ziemi oraz materiału z rozbiórki samochodami samowyładowczymi na każdy następny 1 km – 10 krotnie</t>
  </si>
  <si>
    <t>m2</t>
  </si>
  <si>
    <t>ROBOTY ZIEMNE</t>
  </si>
  <si>
    <t>3-1</t>
  </si>
  <si>
    <t>D-04.01.01</t>
  </si>
  <si>
    <t>PODBUDOWA, NAWIERZCHNIA, ELEMENTY ULIC</t>
  </si>
  <si>
    <t>4-1</t>
  </si>
  <si>
    <t>Mechaniczne profilowanie i zagęszczenie podłoża pod warstwy konstrukcyjne nawierzchni w gruncie kat. I-IV</t>
  </si>
  <si>
    <t>4-4</t>
  </si>
  <si>
    <t>mb</t>
  </si>
  <si>
    <t>D-05.03.23a</t>
  </si>
  <si>
    <t>D-08.03.01</t>
  </si>
  <si>
    <t>5-1</t>
  </si>
  <si>
    <t>ROBOTY WYKOŃCZENIOWE</t>
  </si>
  <si>
    <t>D-06.01.01</t>
  </si>
  <si>
    <t>Razem wszystkich robót</t>
  </si>
  <si>
    <t>Razem netto</t>
  </si>
  <si>
    <t>Podatek  VAT 23 %</t>
  </si>
  <si>
    <t>Razem brutto</t>
  </si>
  <si>
    <t>Nawierzchnie z kostki brukowej betonowej grubość 8 cm na podsypce cementowo-piaskowej – chodnik</t>
  </si>
  <si>
    <t>Obrzeża betonowe o wymiarach 30x8 cm na ławie betonowej z betonu C12/15</t>
  </si>
  <si>
    <t>4-2</t>
  </si>
  <si>
    <t>4-3</t>
  </si>
  <si>
    <t>1-2</t>
  </si>
  <si>
    <t>Humusowanie popoczy z obsianiem przy grub. warstwy humusu 10 cm</t>
  </si>
  <si>
    <t>Roboty pomiarowe przy liniowych robotach ziemnych - trasa drogi w terenie równinnym w tym zabezpieczenie punktów osnowy</t>
  </si>
  <si>
    <t>ROBOTY ROZBIÓRKOWE, USUNIĘCIE ZADRZEWIEŃ</t>
  </si>
  <si>
    <t>D-04.04.02</t>
  </si>
  <si>
    <t xml:space="preserve">Mechaniczne wykonanie koryta na całej szerokości chodników (gr. 23 cm)  w gruncie kat. I-IV </t>
  </si>
  <si>
    <t>Podbudowa z kruszywa łamanego - warstwa o grubości po zagęszczeniu 15 cm –  chodnik</t>
  </si>
  <si>
    <t xml:space="preserve">Mechaniczne zdjęcie warstwy ziemi urodzajnej  do 10cm, chodnik, </t>
  </si>
  <si>
    <t>KOSZTORYS OFERTOWY</t>
  </si>
  <si>
    <t xml:space="preserve">Przebudowa drogi powiatowej nr 1397F w zakresie budowy  chodnika m. Glinik"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</si>
</sst>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#,##0.00\ [$zł-415];[Red]\-#,##0.00\ [$zł-415]"/>
  </numFmts>
  <fonts count="6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2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2" zoomScale="90" zoomScaleNormal="90" workbookViewId="0">
      <selection sqref="A1:G2"/>
    </sheetView>
  </sheetViews>
  <sheetFormatPr defaultRowHeight="12.75" x14ac:dyDescent="0.2"/>
  <cols>
    <col min="1" max="1" width="7.5703125" customWidth="1"/>
    <col min="2" max="2" width="13.28515625" customWidth="1"/>
    <col min="3" max="3" width="73.7109375" customWidth="1"/>
    <col min="4" max="4" width="11.140625" customWidth="1"/>
    <col min="5" max="6" width="11.5703125" customWidth="1"/>
    <col min="7" max="7" width="18.28515625" customWidth="1"/>
  </cols>
  <sheetData>
    <row r="1" spans="1:7" x14ac:dyDescent="0.2">
      <c r="A1" s="26" t="s">
        <v>47</v>
      </c>
      <c r="B1" s="26"/>
      <c r="C1" s="26"/>
      <c r="D1" s="26"/>
      <c r="E1" s="26"/>
      <c r="F1" s="26"/>
      <c r="G1" s="26"/>
    </row>
    <row r="2" spans="1:7" x14ac:dyDescent="0.2">
      <c r="A2" s="26"/>
      <c r="B2" s="26"/>
      <c r="C2" s="26"/>
      <c r="D2" s="26"/>
      <c r="E2" s="26"/>
      <c r="F2" s="26"/>
      <c r="G2" s="26"/>
    </row>
    <row r="3" spans="1:7" ht="51" customHeight="1" x14ac:dyDescent="0.2">
      <c r="A3" s="27" t="s">
        <v>48</v>
      </c>
      <c r="B3" s="28"/>
      <c r="C3" s="28"/>
      <c r="D3" s="28"/>
      <c r="E3" s="28"/>
      <c r="F3" s="28"/>
      <c r="G3" s="28"/>
    </row>
    <row r="4" spans="1:7" ht="14.25" x14ac:dyDescent="0.2">
      <c r="A4" s="2"/>
      <c r="B4" s="3"/>
      <c r="C4" s="4"/>
      <c r="D4" s="3"/>
      <c r="E4" s="3"/>
      <c r="F4" s="1"/>
      <c r="G4" s="3"/>
    </row>
    <row r="5" spans="1:7" ht="15" x14ac:dyDescent="0.25">
      <c r="A5" s="5" t="s">
        <v>0</v>
      </c>
      <c r="B5" s="6" t="s">
        <v>1</v>
      </c>
      <c r="C5" s="7" t="s">
        <v>2</v>
      </c>
      <c r="D5" s="6" t="s">
        <v>3</v>
      </c>
      <c r="E5" s="6" t="s">
        <v>4</v>
      </c>
      <c r="F5" s="8" t="s">
        <v>5</v>
      </c>
      <c r="G5" s="6" t="s">
        <v>6</v>
      </c>
    </row>
    <row r="6" spans="1:7" ht="15" x14ac:dyDescent="0.25">
      <c r="A6" s="5">
        <v>1</v>
      </c>
      <c r="B6" s="9"/>
      <c r="C6" s="29" t="s">
        <v>7</v>
      </c>
      <c r="D6" s="29"/>
      <c r="E6" s="29"/>
      <c r="F6" s="29"/>
      <c r="G6" s="29"/>
    </row>
    <row r="7" spans="1:7" ht="28.5" x14ac:dyDescent="0.2">
      <c r="A7" s="10" t="s">
        <v>8</v>
      </c>
      <c r="B7" s="11" t="s">
        <v>9</v>
      </c>
      <c r="C7" s="12" t="s">
        <v>41</v>
      </c>
      <c r="D7" s="13" t="s">
        <v>10</v>
      </c>
      <c r="E7" s="13">
        <v>0.05</v>
      </c>
      <c r="F7" s="14"/>
      <c r="G7" s="15"/>
    </row>
    <row r="8" spans="1:7" ht="14.25" x14ac:dyDescent="0.2">
      <c r="A8" s="10" t="s">
        <v>39</v>
      </c>
      <c r="B8" s="11" t="s">
        <v>12</v>
      </c>
      <c r="C8" s="12" t="s">
        <v>46</v>
      </c>
      <c r="D8" s="13" t="s">
        <v>17</v>
      </c>
      <c r="E8" s="16">
        <f>E14</f>
        <v>76.025999999999996</v>
      </c>
      <c r="F8" s="14"/>
      <c r="G8" s="15"/>
    </row>
    <row r="9" spans="1:7" ht="15" x14ac:dyDescent="0.2">
      <c r="A9" s="30" t="s">
        <v>13</v>
      </c>
      <c r="B9" s="30"/>
      <c r="C9" s="30"/>
      <c r="D9" s="30"/>
      <c r="E9" s="30"/>
      <c r="F9" s="31"/>
      <c r="G9" s="31"/>
    </row>
    <row r="10" spans="1:7" ht="15" x14ac:dyDescent="0.25">
      <c r="A10" s="5">
        <v>2</v>
      </c>
      <c r="B10" s="11"/>
      <c r="C10" s="29" t="s">
        <v>42</v>
      </c>
      <c r="D10" s="29"/>
      <c r="E10" s="29"/>
      <c r="F10" s="29"/>
      <c r="G10" s="29"/>
    </row>
    <row r="11" spans="1:7" ht="28.5" x14ac:dyDescent="0.2">
      <c r="A11" s="10" t="s">
        <v>14</v>
      </c>
      <c r="B11" s="11" t="s">
        <v>15</v>
      </c>
      <c r="C11" s="12" t="s">
        <v>16</v>
      </c>
      <c r="D11" s="13" t="s">
        <v>11</v>
      </c>
      <c r="E11" s="16">
        <f>E14*0.33</f>
        <v>25.08858</v>
      </c>
      <c r="F11" s="21"/>
      <c r="G11" s="15"/>
    </row>
    <row r="12" spans="1:7" ht="15" x14ac:dyDescent="0.2">
      <c r="A12" s="30" t="s">
        <v>13</v>
      </c>
      <c r="B12" s="30"/>
      <c r="C12" s="30"/>
      <c r="D12" s="30"/>
      <c r="E12" s="30"/>
      <c r="F12" s="31"/>
      <c r="G12" s="31"/>
    </row>
    <row r="13" spans="1:7" ht="15" x14ac:dyDescent="0.25">
      <c r="A13" s="17">
        <v>3</v>
      </c>
      <c r="B13" s="18"/>
      <c r="C13" s="25" t="s">
        <v>18</v>
      </c>
      <c r="D13" s="25"/>
      <c r="E13" s="25"/>
      <c r="F13" s="25"/>
      <c r="G13" s="25"/>
    </row>
    <row r="14" spans="1:7" ht="28.5" x14ac:dyDescent="0.2">
      <c r="A14" s="22" t="s">
        <v>19</v>
      </c>
      <c r="B14" s="11" t="s">
        <v>20</v>
      </c>
      <c r="C14" s="12" t="s">
        <v>44</v>
      </c>
      <c r="D14" s="13" t="s">
        <v>17</v>
      </c>
      <c r="E14" s="16">
        <f>E17</f>
        <v>76.025999999999996</v>
      </c>
      <c r="F14" s="14"/>
      <c r="G14" s="15"/>
    </row>
    <row r="15" spans="1:7" ht="15" x14ac:dyDescent="0.2">
      <c r="A15" s="30" t="s">
        <v>13</v>
      </c>
      <c r="B15" s="30"/>
      <c r="C15" s="30"/>
      <c r="D15" s="30"/>
      <c r="E15" s="30"/>
      <c r="F15" s="31"/>
      <c r="G15" s="31"/>
    </row>
    <row r="16" spans="1:7" ht="15" x14ac:dyDescent="0.25">
      <c r="A16" s="17">
        <v>4</v>
      </c>
      <c r="B16" s="18"/>
      <c r="C16" s="25" t="s">
        <v>21</v>
      </c>
      <c r="D16" s="25"/>
      <c r="E16" s="25"/>
      <c r="F16" s="25"/>
      <c r="G16" s="25"/>
    </row>
    <row r="17" spans="1:7" ht="28.5" x14ac:dyDescent="0.2">
      <c r="A17" s="10" t="s">
        <v>22</v>
      </c>
      <c r="B17" s="11" t="s">
        <v>20</v>
      </c>
      <c r="C17" s="12" t="s">
        <v>23</v>
      </c>
      <c r="D17" s="13" t="s">
        <v>17</v>
      </c>
      <c r="E17" s="16">
        <f>E18+(E20*0.26)</f>
        <v>76.025999999999996</v>
      </c>
      <c r="F17" s="14"/>
      <c r="G17" s="15"/>
    </row>
    <row r="18" spans="1:7" ht="28.5" x14ac:dyDescent="0.2">
      <c r="A18" s="10" t="s">
        <v>37</v>
      </c>
      <c r="B18" s="11" t="s">
        <v>43</v>
      </c>
      <c r="C18" s="12" t="s">
        <v>45</v>
      </c>
      <c r="D18" s="13" t="s">
        <v>17</v>
      </c>
      <c r="E18" s="16">
        <f>56.5</f>
        <v>56.5</v>
      </c>
      <c r="F18" s="14"/>
      <c r="G18" s="15"/>
    </row>
    <row r="19" spans="1:7" ht="28.5" x14ac:dyDescent="0.2">
      <c r="A19" s="10" t="s">
        <v>38</v>
      </c>
      <c r="B19" s="11" t="s">
        <v>26</v>
      </c>
      <c r="C19" s="12" t="s">
        <v>35</v>
      </c>
      <c r="D19" s="13" t="s">
        <v>17</v>
      </c>
      <c r="E19" s="16">
        <v>56.5</v>
      </c>
      <c r="F19" s="14"/>
      <c r="G19" s="15"/>
    </row>
    <row r="20" spans="1:7" ht="28.5" x14ac:dyDescent="0.2">
      <c r="A20" s="10" t="s">
        <v>24</v>
      </c>
      <c r="B20" s="11" t="s">
        <v>27</v>
      </c>
      <c r="C20" s="12" t="s">
        <v>36</v>
      </c>
      <c r="D20" s="13" t="s">
        <v>25</v>
      </c>
      <c r="E20" s="16">
        <f>18.3+16.5+20.3+20</f>
        <v>75.099999999999994</v>
      </c>
      <c r="F20" s="14"/>
      <c r="G20" s="15"/>
    </row>
    <row r="21" spans="1:7" ht="15" x14ac:dyDescent="0.2">
      <c r="A21" s="30" t="s">
        <v>13</v>
      </c>
      <c r="B21" s="30"/>
      <c r="C21" s="30"/>
      <c r="D21" s="30"/>
      <c r="E21" s="30"/>
      <c r="F21" s="31"/>
      <c r="G21" s="31"/>
    </row>
    <row r="22" spans="1:7" ht="15" x14ac:dyDescent="0.25">
      <c r="A22" s="23">
        <v>5</v>
      </c>
      <c r="B22" s="24"/>
      <c r="C22" s="32" t="s">
        <v>29</v>
      </c>
      <c r="D22" s="32"/>
      <c r="E22" s="32"/>
      <c r="F22" s="32"/>
      <c r="G22" s="32"/>
    </row>
    <row r="23" spans="1:7" ht="14.25" x14ac:dyDescent="0.2">
      <c r="A23" s="22" t="s">
        <v>28</v>
      </c>
      <c r="B23" s="11" t="s">
        <v>30</v>
      </c>
      <c r="C23" s="12" t="s">
        <v>40</v>
      </c>
      <c r="D23" s="13" t="s">
        <v>17</v>
      </c>
      <c r="E23" s="16">
        <v>17</v>
      </c>
      <c r="F23" s="14"/>
      <c r="G23" s="15"/>
    </row>
    <row r="24" spans="1:7" ht="15" x14ac:dyDescent="0.2">
      <c r="A24" s="30" t="s">
        <v>13</v>
      </c>
      <c r="B24" s="30"/>
      <c r="C24" s="30"/>
      <c r="D24" s="30"/>
      <c r="E24" s="30"/>
      <c r="F24" s="31"/>
      <c r="G24" s="31"/>
    </row>
    <row r="25" spans="1:7" ht="15" x14ac:dyDescent="0.2">
      <c r="A25" s="30" t="s">
        <v>31</v>
      </c>
      <c r="B25" s="30"/>
      <c r="C25" s="30"/>
      <c r="D25" s="30"/>
      <c r="E25" s="30"/>
      <c r="F25" s="31"/>
      <c r="G25" s="31"/>
    </row>
    <row r="26" spans="1:7" ht="15" x14ac:dyDescent="0.25">
      <c r="A26" s="2"/>
      <c r="B26" s="3"/>
      <c r="C26" s="4"/>
      <c r="D26" s="33" t="s">
        <v>32</v>
      </c>
      <c r="E26" s="33"/>
      <c r="F26" s="33"/>
      <c r="G26" s="19"/>
    </row>
    <row r="27" spans="1:7" ht="14.25" x14ac:dyDescent="0.2">
      <c r="A27" s="2"/>
      <c r="B27" s="3"/>
      <c r="C27" s="4"/>
      <c r="D27" s="34" t="s">
        <v>33</v>
      </c>
      <c r="E27" s="34"/>
      <c r="F27" s="34"/>
      <c r="G27" s="15"/>
    </row>
    <row r="28" spans="1:7" ht="15" x14ac:dyDescent="0.25">
      <c r="A28" s="2"/>
      <c r="B28" s="3"/>
      <c r="C28" s="4"/>
      <c r="D28" s="33" t="s">
        <v>34</v>
      </c>
      <c r="E28" s="33"/>
      <c r="F28" s="33"/>
      <c r="G28" s="20"/>
    </row>
  </sheetData>
  <mergeCells count="22">
    <mergeCell ref="D26:F26"/>
    <mergeCell ref="D27:F27"/>
    <mergeCell ref="D28:F28"/>
    <mergeCell ref="A21:E21"/>
    <mergeCell ref="F21:G21"/>
    <mergeCell ref="C22:G22"/>
    <mergeCell ref="A24:E24"/>
    <mergeCell ref="F24:G24"/>
    <mergeCell ref="A25:E25"/>
    <mergeCell ref="F25:G25"/>
    <mergeCell ref="C16:G16"/>
    <mergeCell ref="A1:G2"/>
    <mergeCell ref="A3:G3"/>
    <mergeCell ref="C6:G6"/>
    <mergeCell ref="A9:E9"/>
    <mergeCell ref="F9:G9"/>
    <mergeCell ref="C10:G10"/>
    <mergeCell ref="A12:E12"/>
    <mergeCell ref="F12:G12"/>
    <mergeCell ref="C13:G13"/>
    <mergeCell ref="A15:E15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lchudalewska</cp:lastModifiedBy>
  <cp:lastPrinted>2018-12-17T07:54:01Z</cp:lastPrinted>
  <dcterms:created xsi:type="dcterms:W3CDTF">2018-12-10T18:24:46Z</dcterms:created>
  <dcterms:modified xsi:type="dcterms:W3CDTF">2020-09-30T06:31:18Z</dcterms:modified>
</cp:coreProperties>
</file>